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F3B9983B-7F9B-4341-BF22-F3A05F9259DC}" xr6:coauthVersionLast="47" xr6:coauthVersionMax="47" xr10:uidLastSave="{00000000-0000-0000-0000-000000000000}"/>
  <bookViews>
    <workbookView xWindow="2640" yWindow="2640" windowWidth="21405" windowHeight="11295" xr2:uid="{473EBA73-EC54-4287-9945-EFFBAC3C9AED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(2)'!$A$1:$N$30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4" l="1"/>
  <c r="D11" i="4" s="1"/>
  <c r="K25" i="4"/>
  <c r="K30" i="4" s="1"/>
  <c r="J25" i="4"/>
  <c r="J30" i="4" s="1"/>
  <c r="M22" i="4"/>
  <c r="M12" i="4"/>
  <c r="D10" i="4"/>
  <c r="G11" i="4"/>
  <c r="H11" i="4"/>
  <c r="M11" i="4" s="1"/>
  <c r="G10" i="4"/>
  <c r="L10" i="4" s="1"/>
  <c r="H10" i="4"/>
  <c r="M10" i="4" s="1"/>
  <c r="G12" i="4"/>
  <c r="L12" i="4" s="1"/>
  <c r="H12" i="4"/>
  <c r="G13" i="4"/>
  <c r="L13" i="4" s="1"/>
  <c r="H13" i="4"/>
  <c r="M13" i="4" s="1"/>
  <c r="G14" i="4"/>
  <c r="L14" i="4" s="1"/>
  <c r="H14" i="4"/>
  <c r="M14" i="4" s="1"/>
  <c r="G15" i="4"/>
  <c r="L15" i="4" s="1"/>
  <c r="H15" i="4"/>
  <c r="M15" i="4" s="1"/>
  <c r="G16" i="4"/>
  <c r="L16" i="4" s="1"/>
  <c r="H16" i="4"/>
  <c r="M16" i="4" s="1"/>
  <c r="G17" i="4"/>
  <c r="L17" i="4" s="1"/>
  <c r="H17" i="4"/>
  <c r="I17" i="4" s="1"/>
  <c r="G18" i="4"/>
  <c r="L18" i="4" s="1"/>
  <c r="H18" i="4"/>
  <c r="M18" i="4" s="1"/>
  <c r="G19" i="4"/>
  <c r="L19" i="4" s="1"/>
  <c r="H19" i="4"/>
  <c r="M19" i="4" s="1"/>
  <c r="G20" i="4"/>
  <c r="L20" i="4" s="1"/>
  <c r="H20" i="4"/>
  <c r="M20" i="4" s="1"/>
  <c r="G21" i="4"/>
  <c r="L21" i="4" s="1"/>
  <c r="H21" i="4"/>
  <c r="I21" i="4" s="1"/>
  <c r="G22" i="4"/>
  <c r="L22" i="4" s="1"/>
  <c r="H22" i="4"/>
  <c r="G23" i="4"/>
  <c r="L23" i="4" s="1"/>
  <c r="H23" i="4"/>
  <c r="M23" i="4" s="1"/>
  <c r="G24" i="4"/>
  <c r="L24" i="4" s="1"/>
  <c r="H24" i="4"/>
  <c r="M24" i="4" s="1"/>
  <c r="G27" i="4"/>
  <c r="L27" i="4" s="1"/>
  <c r="H27" i="4"/>
  <c r="M27" i="4" s="1"/>
  <c r="H9" i="4"/>
  <c r="M9" i="4" s="1"/>
  <c r="G9" i="4"/>
  <c r="L9" i="4" s="1"/>
  <c r="D27" i="4"/>
  <c r="C25" i="4"/>
  <c r="C30" i="4" s="1"/>
  <c r="H30" i="4" s="1"/>
  <c r="B25" i="4"/>
  <c r="B30" i="4" s="1"/>
  <c r="G30" i="4" s="1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9" i="4"/>
  <c r="N9" i="4" l="1"/>
  <c r="N10" i="4"/>
  <c r="N27" i="4"/>
  <c r="N15" i="4"/>
  <c r="N13" i="4"/>
  <c r="N20" i="4"/>
  <c r="N16" i="4"/>
  <c r="N12" i="4"/>
  <c r="I11" i="4"/>
  <c r="I30" i="4"/>
  <c r="N24" i="4"/>
  <c r="N18" i="4"/>
  <c r="N19" i="4"/>
  <c r="N23" i="4"/>
  <c r="N22" i="4"/>
  <c r="M17" i="4"/>
  <c r="N17" i="4" s="1"/>
  <c r="I23" i="4"/>
  <c r="N14" i="4"/>
  <c r="M21" i="4"/>
  <c r="N21" i="4" s="1"/>
  <c r="I22" i="4"/>
  <c r="L11" i="4"/>
  <c r="N11" i="4" s="1"/>
  <c r="I18" i="4"/>
  <c r="I16" i="4"/>
  <c r="I14" i="4"/>
  <c r="I10" i="4"/>
  <c r="H25" i="4"/>
  <c r="M25" i="4" s="1"/>
  <c r="M30" i="4" s="1"/>
  <c r="G25" i="4"/>
  <c r="I15" i="4"/>
  <c r="I13" i="4"/>
  <c r="I27" i="4"/>
  <c r="I19" i="4"/>
  <c r="I12" i="4"/>
  <c r="I9" i="4"/>
  <c r="I24" i="4"/>
  <c r="I20" i="4"/>
  <c r="D25" i="4"/>
  <c r="D30" i="4" s="1"/>
  <c r="I25" i="4" l="1"/>
  <c r="L25" i="4"/>
  <c r="L30" i="4" l="1"/>
  <c r="N25" i="4"/>
  <c r="N30" i="4" s="1"/>
</calcChain>
</file>

<file path=xl/sharedStrings.xml><?xml version="1.0" encoding="utf-8"?>
<sst xmlns="http://schemas.openxmlformats.org/spreadsheetml/2006/main" count="42" uniqueCount="30">
  <si>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</si>
  <si>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</si>
  <si>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</si>
  <si>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</si>
  <si>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</si>
  <si>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</si>
  <si>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</si>
  <si>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</si>
  <si>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</si>
  <si>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</si>
  <si>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</si>
  <si>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</si>
  <si>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</si>
  <si>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</si>
  <si>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</si>
  <si>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</si>
  <si>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</si>
  <si>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</si>
  <si>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</si>
  <si>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</si>
  <si>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</si>
  <si>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</si>
  <si>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</si>
  <si>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</si>
  <si>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>Javasolt módosítás</t>
  </si>
  <si>
    <t xml:space="preserve">       Alapellátási feladatok</t>
  </si>
  <si>
    <t>Komárom Város Önkormányzata és irányítása alatt álló költségvetési szervek 2026. évi  létszáma</t>
  </si>
  <si>
    <t>.../2026.(…....) önk.rendelet
 módosított ei.</t>
  </si>
  <si>
    <t>../2026.(......) önk.rendelet
 módosított ei.</t>
  </si>
  <si>
    <t>1/2026.(II.3.) önk.rendelet
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</si>
</sst>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sz val="8"/>
      <name val="Arial CE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3" fontId="6" fillId="2" borderId="2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3" fontId="9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4" fontId="6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ál" xfId="0" builtinId="0"/>
    <cellStyle name="Normál_Beruh.felú-átadott-átvett" xfId="1" xr:uid="{147D4C61-5562-4E3C-9909-2BBC659B0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8309-C849-491C-9BCA-0654DBD580C7}">
  <dimension ref="A1:IK30"/>
  <sheetViews>
    <sheetView tabSelected="1" zoomScaleNormal="100" workbookViewId="0">
      <selection activeCell="B5" sqref="B5:D5"/>
    </sheetView>
  </sheetViews>
  <sheetFormatPr defaultColWidth="11.28515625" defaultRowHeight="12.75" x14ac:dyDescent="0.2"/>
  <cols>
    <col min="1" max="1" width="47.5703125" customWidth="1"/>
    <col min="2" max="4" width="18.5703125" customWidth="1"/>
    <col min="5" max="5" width="9.42578125" hidden="1" customWidth="1"/>
    <col min="6" max="6" width="9" hidden="1" customWidth="1"/>
    <col min="7" max="7" width="8.7109375" hidden="1" customWidth="1"/>
    <col min="8" max="8" width="9.7109375" hidden="1" customWidth="1"/>
    <col min="9" max="9" width="9.5703125" hidden="1" customWidth="1"/>
    <col min="10" max="12" width="7.85546875" hidden="1" customWidth="1"/>
    <col min="13" max="13" width="0" hidden="1" customWidth="1"/>
    <col min="14" max="14" width="9" hidden="1" customWidth="1"/>
  </cols>
  <sheetData>
    <row r="1" spans="1:245" s="1" customFormat="1" x14ac:dyDescent="0.2">
      <c r="B1"/>
      <c r="C1"/>
      <c r="D1" s="8" t="s">
        <v>9</v>
      </c>
      <c r="E1"/>
      <c r="N1" s="8" t="s">
        <v>9</v>
      </c>
    </row>
    <row r="2" spans="1:245" s="1" customFormat="1" ht="18" customHeight="1" x14ac:dyDescent="0.2">
      <c r="A2" s="16"/>
      <c r="B2" s="16"/>
      <c r="C2" s="16"/>
      <c r="D2" s="16"/>
      <c r="E2" s="2"/>
    </row>
    <row r="3" spans="1:245" ht="32.25" customHeight="1" x14ac:dyDescent="0.2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6.25" customHeight="1" x14ac:dyDescent="0.2">
      <c r="A5" s="17" t="s">
        <v>0</v>
      </c>
      <c r="B5" s="11" t="s">
        <v>29</v>
      </c>
      <c r="C5" s="11"/>
      <c r="D5" s="11"/>
      <c r="E5" s="11" t="s">
        <v>24</v>
      </c>
      <c r="F5" s="11"/>
      <c r="G5" s="11" t="s">
        <v>27</v>
      </c>
      <c r="H5" s="11"/>
      <c r="I5" s="11"/>
      <c r="J5" s="11" t="s">
        <v>24</v>
      </c>
      <c r="K5" s="11"/>
      <c r="L5" s="11" t="s">
        <v>28</v>
      </c>
      <c r="M5" s="11"/>
      <c r="N5" s="1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12.75" customHeight="1" x14ac:dyDescent="0.2">
      <c r="A6" s="18"/>
      <c r="B6" s="20" t="s">
        <v>4</v>
      </c>
      <c r="C6" s="20" t="s">
        <v>5</v>
      </c>
      <c r="D6" s="12" t="s">
        <v>6</v>
      </c>
      <c r="E6" s="12" t="s">
        <v>4</v>
      </c>
      <c r="F6" s="12" t="s">
        <v>5</v>
      </c>
      <c r="G6" s="12" t="s">
        <v>4</v>
      </c>
      <c r="H6" s="12" t="s">
        <v>5</v>
      </c>
      <c r="I6" s="14" t="s">
        <v>6</v>
      </c>
      <c r="J6" s="12" t="s">
        <v>4</v>
      </c>
      <c r="K6" s="12" t="s">
        <v>5</v>
      </c>
      <c r="L6" s="12" t="s">
        <v>4</v>
      </c>
      <c r="M6" s="12" t="s">
        <v>5</v>
      </c>
      <c r="N6" s="14" t="s">
        <v>6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32.25" customHeight="1" x14ac:dyDescent="0.2">
      <c r="A7" s="19"/>
      <c r="B7" s="21"/>
      <c r="C7" s="21"/>
      <c r="D7" s="13"/>
      <c r="E7" s="13"/>
      <c r="F7" s="13"/>
      <c r="G7" s="13"/>
      <c r="H7" s="13"/>
      <c r="I7" s="15"/>
      <c r="J7" s="13"/>
      <c r="K7" s="13"/>
      <c r="L7" s="13"/>
      <c r="M7" s="13"/>
      <c r="N7" s="15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12.75" customHeight="1" x14ac:dyDescent="0.2">
      <c r="A8" s="5" t="s">
        <v>20</v>
      </c>
      <c r="B8" s="9"/>
      <c r="C8" s="9"/>
      <c r="D8" s="9"/>
      <c r="E8" s="3"/>
      <c r="F8" s="3"/>
      <c r="G8" s="3"/>
      <c r="H8" s="3"/>
      <c r="I8" s="3"/>
      <c r="J8" s="3"/>
      <c r="K8" s="3"/>
      <c r="L8" s="3"/>
      <c r="M8" s="3"/>
      <c r="N8" s="3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45" ht="12.75" customHeight="1" x14ac:dyDescent="0.2">
      <c r="A9" s="4" t="s">
        <v>21</v>
      </c>
      <c r="B9" s="9">
        <v>2</v>
      </c>
      <c r="C9" s="9"/>
      <c r="D9" s="9">
        <f>SUM(B9:C9)</f>
        <v>2</v>
      </c>
      <c r="E9" s="3"/>
      <c r="F9" s="3"/>
      <c r="G9" s="3">
        <f>+B9+E9</f>
        <v>2</v>
      </c>
      <c r="H9" s="3">
        <f>+C9+F9</f>
        <v>0</v>
      </c>
      <c r="I9" s="3">
        <f>+G9+H9</f>
        <v>2</v>
      </c>
      <c r="J9" s="3"/>
      <c r="K9" s="3"/>
      <c r="L9" s="3">
        <f>+G9+J9</f>
        <v>2</v>
      </c>
      <c r="M9" s="3">
        <f>+H9+K9</f>
        <v>0</v>
      </c>
      <c r="N9" s="3">
        <f>+L9+M9</f>
        <v>2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45" ht="12.75" customHeight="1" x14ac:dyDescent="0.2">
      <c r="A10" s="4" t="s">
        <v>22</v>
      </c>
      <c r="B10" s="9">
        <v>2</v>
      </c>
      <c r="C10" s="9"/>
      <c r="D10" s="9">
        <f t="shared" ref="D10:D11" si="0">SUM(B10:C10)</f>
        <v>2</v>
      </c>
      <c r="E10" s="3"/>
      <c r="F10" s="3"/>
      <c r="G10" s="3">
        <f t="shared" ref="G10:G27" si="1">+B10+E10</f>
        <v>2</v>
      </c>
      <c r="H10" s="3">
        <f t="shared" ref="H10:H27" si="2">+C10+F10</f>
        <v>0</v>
      </c>
      <c r="I10" s="3">
        <f t="shared" ref="I10:I27" si="3">+G10+H10</f>
        <v>2</v>
      </c>
      <c r="J10" s="3"/>
      <c r="K10" s="3"/>
      <c r="L10" s="3">
        <f t="shared" ref="L10:L24" si="4">+G10+J10</f>
        <v>2</v>
      </c>
      <c r="M10" s="3">
        <f t="shared" ref="M10:M24" si="5">+H10+K10</f>
        <v>0</v>
      </c>
      <c r="N10" s="3">
        <f t="shared" ref="N10:N25" si="6">+L10+M10</f>
        <v>2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</row>
    <row r="11" spans="1:245" ht="12.75" customHeight="1" x14ac:dyDescent="0.2">
      <c r="A11" s="4" t="s">
        <v>25</v>
      </c>
      <c r="B11" s="9">
        <f>18+2.75</f>
        <v>20.75</v>
      </c>
      <c r="C11" s="9"/>
      <c r="D11" s="9">
        <f t="shared" si="0"/>
        <v>20.75</v>
      </c>
      <c r="E11" s="3"/>
      <c r="F11" s="3"/>
      <c r="G11" s="3">
        <f t="shared" ref="G11" si="7">+B11+E11</f>
        <v>20.75</v>
      </c>
      <c r="H11" s="3">
        <f t="shared" ref="H11" si="8">+C11+F11</f>
        <v>0</v>
      </c>
      <c r="I11" s="3">
        <f t="shared" ref="I11" si="9">+G11+H11</f>
        <v>20.75</v>
      </c>
      <c r="J11" s="3"/>
      <c r="K11" s="3"/>
      <c r="L11" s="3">
        <f t="shared" si="4"/>
        <v>20.75</v>
      </c>
      <c r="M11" s="3">
        <f t="shared" si="5"/>
        <v>0</v>
      </c>
      <c r="N11" s="3">
        <f t="shared" si="6"/>
        <v>20.75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</row>
    <row r="12" spans="1:245" ht="12.75" customHeight="1" x14ac:dyDescent="0.2">
      <c r="A12" s="4" t="s">
        <v>23</v>
      </c>
      <c r="B12" s="9">
        <v>0</v>
      </c>
      <c r="C12" s="9"/>
      <c r="D12" s="9">
        <f>SUM(B12:C12)</f>
        <v>0</v>
      </c>
      <c r="E12" s="3"/>
      <c r="F12" s="3"/>
      <c r="G12" s="3">
        <f t="shared" si="1"/>
        <v>0</v>
      </c>
      <c r="H12" s="3">
        <f t="shared" si="2"/>
        <v>0</v>
      </c>
      <c r="I12" s="3">
        <f t="shared" si="3"/>
        <v>0</v>
      </c>
      <c r="J12" s="3"/>
      <c r="K12" s="3"/>
      <c r="L12" s="3">
        <f t="shared" si="4"/>
        <v>0</v>
      </c>
      <c r="M12" s="3">
        <f t="shared" si="5"/>
        <v>0</v>
      </c>
      <c r="N12" s="3">
        <f t="shared" si="6"/>
        <v>0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</row>
    <row r="13" spans="1:245" ht="12.75" customHeight="1" x14ac:dyDescent="0.2">
      <c r="A13" s="4" t="s">
        <v>10</v>
      </c>
      <c r="B13" s="9">
        <v>14</v>
      </c>
      <c r="C13" s="9"/>
      <c r="D13" s="9">
        <f t="shared" ref="D13:D24" si="10">SUM(B13:C13)</f>
        <v>14</v>
      </c>
      <c r="E13" s="3"/>
      <c r="F13" s="3"/>
      <c r="G13" s="3">
        <f t="shared" si="1"/>
        <v>14</v>
      </c>
      <c r="H13" s="3">
        <f t="shared" si="2"/>
        <v>0</v>
      </c>
      <c r="I13" s="3">
        <f t="shared" si="3"/>
        <v>14</v>
      </c>
      <c r="J13" s="3"/>
      <c r="K13" s="3"/>
      <c r="L13" s="3">
        <f t="shared" si="4"/>
        <v>14</v>
      </c>
      <c r="M13" s="3">
        <f t="shared" si="5"/>
        <v>0</v>
      </c>
      <c r="N13" s="3">
        <f t="shared" si="6"/>
        <v>14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</row>
    <row r="14" spans="1:245" x14ac:dyDescent="0.2">
      <c r="A14" s="4" t="s">
        <v>11</v>
      </c>
      <c r="B14" s="9">
        <v>13.75</v>
      </c>
      <c r="C14" s="9"/>
      <c r="D14" s="9">
        <f t="shared" si="10"/>
        <v>13.75</v>
      </c>
      <c r="E14" s="3"/>
      <c r="F14" s="3"/>
      <c r="G14" s="3">
        <f t="shared" si="1"/>
        <v>13.75</v>
      </c>
      <c r="H14" s="3">
        <f t="shared" si="2"/>
        <v>0</v>
      </c>
      <c r="I14" s="3">
        <f t="shared" si="3"/>
        <v>13.75</v>
      </c>
      <c r="J14" s="3"/>
      <c r="K14" s="3"/>
      <c r="L14" s="3">
        <f t="shared" si="4"/>
        <v>13.75</v>
      </c>
      <c r="M14" s="3">
        <f t="shared" si="5"/>
        <v>0</v>
      </c>
      <c r="N14" s="3">
        <f t="shared" si="6"/>
        <v>13.75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</row>
    <row r="15" spans="1:245" x14ac:dyDescent="0.2">
      <c r="A15" s="4" t="s">
        <v>12</v>
      </c>
      <c r="B15" s="9">
        <v>23.75</v>
      </c>
      <c r="C15" s="9"/>
      <c r="D15" s="9">
        <f t="shared" si="10"/>
        <v>23.75</v>
      </c>
      <c r="E15" s="3"/>
      <c r="F15" s="3"/>
      <c r="G15" s="3">
        <f t="shared" si="1"/>
        <v>23.75</v>
      </c>
      <c r="H15" s="3">
        <f t="shared" si="2"/>
        <v>0</v>
      </c>
      <c r="I15" s="3">
        <f t="shared" si="3"/>
        <v>23.75</v>
      </c>
      <c r="J15" s="3"/>
      <c r="K15" s="3"/>
      <c r="L15" s="3">
        <f t="shared" si="4"/>
        <v>23.75</v>
      </c>
      <c r="M15" s="3">
        <f t="shared" si="5"/>
        <v>0</v>
      </c>
      <c r="N15" s="3">
        <f t="shared" si="6"/>
        <v>23.75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</row>
    <row r="16" spans="1:245" x14ac:dyDescent="0.2">
      <c r="A16" s="4" t="s">
        <v>14</v>
      </c>
      <c r="B16" s="9">
        <v>13.5</v>
      </c>
      <c r="C16" s="9"/>
      <c r="D16" s="9">
        <f t="shared" si="10"/>
        <v>13.5</v>
      </c>
      <c r="E16" s="3"/>
      <c r="F16" s="3"/>
      <c r="G16" s="3">
        <f t="shared" si="1"/>
        <v>13.5</v>
      </c>
      <c r="H16" s="3">
        <f t="shared" si="2"/>
        <v>0</v>
      </c>
      <c r="I16" s="3">
        <f t="shared" si="3"/>
        <v>13.5</v>
      </c>
      <c r="J16" s="3"/>
      <c r="K16" s="3"/>
      <c r="L16" s="3">
        <f t="shared" si="4"/>
        <v>13.5</v>
      </c>
      <c r="M16" s="3">
        <f t="shared" si="5"/>
        <v>0</v>
      </c>
      <c r="N16" s="3">
        <f t="shared" si="6"/>
        <v>13.5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</row>
    <row r="17" spans="1:245" x14ac:dyDescent="0.2">
      <c r="A17" s="4" t="s">
        <v>15</v>
      </c>
      <c r="B17" s="9">
        <v>17.5</v>
      </c>
      <c r="C17" s="9"/>
      <c r="D17" s="9">
        <f t="shared" si="10"/>
        <v>17.5</v>
      </c>
      <c r="E17" s="3"/>
      <c r="F17" s="3"/>
      <c r="G17" s="3">
        <f t="shared" si="1"/>
        <v>17.5</v>
      </c>
      <c r="H17" s="3">
        <f t="shared" si="2"/>
        <v>0</v>
      </c>
      <c r="I17" s="3">
        <f t="shared" si="3"/>
        <v>17.5</v>
      </c>
      <c r="J17" s="3"/>
      <c r="K17" s="3"/>
      <c r="L17" s="3">
        <f t="shared" si="4"/>
        <v>17.5</v>
      </c>
      <c r="M17" s="3">
        <f t="shared" si="5"/>
        <v>0</v>
      </c>
      <c r="N17" s="3">
        <f t="shared" si="6"/>
        <v>17.5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</row>
    <row r="18" spans="1:245" x14ac:dyDescent="0.2">
      <c r="A18" s="4" t="s">
        <v>13</v>
      </c>
      <c r="B18" s="9">
        <v>18</v>
      </c>
      <c r="C18" s="9"/>
      <c r="D18" s="9">
        <f t="shared" si="10"/>
        <v>18</v>
      </c>
      <c r="E18" s="3"/>
      <c r="F18" s="3"/>
      <c r="G18" s="3">
        <f t="shared" si="1"/>
        <v>18</v>
      </c>
      <c r="H18" s="3">
        <f t="shared" si="2"/>
        <v>0</v>
      </c>
      <c r="I18" s="3">
        <f t="shared" si="3"/>
        <v>18</v>
      </c>
      <c r="J18" s="3"/>
      <c r="K18" s="3"/>
      <c r="L18" s="3">
        <f t="shared" si="4"/>
        <v>18</v>
      </c>
      <c r="M18" s="3">
        <f t="shared" si="5"/>
        <v>0</v>
      </c>
      <c r="N18" s="3">
        <f t="shared" si="6"/>
        <v>18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</row>
    <row r="19" spans="1:245" x14ac:dyDescent="0.2">
      <c r="A19" s="4" t="s">
        <v>16</v>
      </c>
      <c r="B19" s="9">
        <v>14.75</v>
      </c>
      <c r="C19" s="9"/>
      <c r="D19" s="9">
        <f t="shared" si="10"/>
        <v>14.75</v>
      </c>
      <c r="E19" s="3"/>
      <c r="F19" s="3"/>
      <c r="G19" s="3">
        <f t="shared" si="1"/>
        <v>14.75</v>
      </c>
      <c r="H19" s="3">
        <f t="shared" si="2"/>
        <v>0</v>
      </c>
      <c r="I19" s="3">
        <f t="shared" si="3"/>
        <v>14.75</v>
      </c>
      <c r="J19" s="3"/>
      <c r="K19" s="3"/>
      <c r="L19" s="3">
        <f t="shared" si="4"/>
        <v>14.75</v>
      </c>
      <c r="M19" s="3">
        <f t="shared" si="5"/>
        <v>0</v>
      </c>
      <c r="N19" s="3">
        <f t="shared" si="6"/>
        <v>14.75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</row>
    <row r="20" spans="1:245" x14ac:dyDescent="0.2">
      <c r="A20" s="4" t="s">
        <v>7</v>
      </c>
      <c r="B20" s="9">
        <v>10</v>
      </c>
      <c r="C20" s="9">
        <v>52</v>
      </c>
      <c r="D20" s="9">
        <f t="shared" si="10"/>
        <v>62</v>
      </c>
      <c r="E20" s="3"/>
      <c r="F20" s="3"/>
      <c r="G20" s="3">
        <f t="shared" si="1"/>
        <v>10</v>
      </c>
      <c r="H20" s="3">
        <f t="shared" si="2"/>
        <v>52</v>
      </c>
      <c r="I20" s="3">
        <f t="shared" si="3"/>
        <v>62</v>
      </c>
      <c r="J20" s="3"/>
      <c r="K20" s="3"/>
      <c r="L20" s="3">
        <f t="shared" si="4"/>
        <v>10</v>
      </c>
      <c r="M20" s="3">
        <f t="shared" si="5"/>
        <v>52</v>
      </c>
      <c r="N20" s="3">
        <f t="shared" si="6"/>
        <v>62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</row>
    <row r="21" spans="1:245" x14ac:dyDescent="0.2">
      <c r="A21" s="4" t="s">
        <v>19</v>
      </c>
      <c r="B21" s="9">
        <v>23</v>
      </c>
      <c r="C21" s="9"/>
      <c r="D21" s="9">
        <f t="shared" si="10"/>
        <v>23</v>
      </c>
      <c r="E21" s="3"/>
      <c r="F21" s="3"/>
      <c r="G21" s="3">
        <f t="shared" si="1"/>
        <v>23</v>
      </c>
      <c r="H21" s="3">
        <f t="shared" si="2"/>
        <v>0</v>
      </c>
      <c r="I21" s="3">
        <f t="shared" si="3"/>
        <v>23</v>
      </c>
      <c r="J21" s="3"/>
      <c r="K21" s="3"/>
      <c r="L21" s="3">
        <f t="shared" si="4"/>
        <v>23</v>
      </c>
      <c r="M21" s="3">
        <f t="shared" si="5"/>
        <v>0</v>
      </c>
      <c r="N21" s="3">
        <f t="shared" si="6"/>
        <v>23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</row>
    <row r="22" spans="1:245" x14ac:dyDescent="0.2">
      <c r="A22" s="4" t="s">
        <v>8</v>
      </c>
      <c r="B22" s="9">
        <v>42</v>
      </c>
      <c r="C22" s="9"/>
      <c r="D22" s="9">
        <f t="shared" si="10"/>
        <v>42</v>
      </c>
      <c r="E22" s="3"/>
      <c r="F22" s="3"/>
      <c r="G22" s="3">
        <f t="shared" si="1"/>
        <v>42</v>
      </c>
      <c r="H22" s="3">
        <f t="shared" si="2"/>
        <v>0</v>
      </c>
      <c r="I22" s="3">
        <f t="shared" si="3"/>
        <v>42</v>
      </c>
      <c r="J22" s="3"/>
      <c r="K22" s="3"/>
      <c r="L22" s="3">
        <f t="shared" si="4"/>
        <v>42</v>
      </c>
      <c r="M22" s="3">
        <f t="shared" si="5"/>
        <v>0</v>
      </c>
      <c r="N22" s="3">
        <f t="shared" si="6"/>
        <v>42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</row>
    <row r="23" spans="1:245" x14ac:dyDescent="0.2">
      <c r="A23" s="4" t="s">
        <v>2</v>
      </c>
      <c r="B23" s="9">
        <v>10</v>
      </c>
      <c r="C23" s="9"/>
      <c r="D23" s="9">
        <f t="shared" si="10"/>
        <v>10</v>
      </c>
      <c r="E23" s="3"/>
      <c r="F23" s="3"/>
      <c r="G23" s="3">
        <f t="shared" si="1"/>
        <v>10</v>
      </c>
      <c r="H23" s="3">
        <f t="shared" si="2"/>
        <v>0</v>
      </c>
      <c r="I23" s="3">
        <f t="shared" si="3"/>
        <v>10</v>
      </c>
      <c r="J23" s="3"/>
      <c r="K23" s="3"/>
      <c r="L23" s="3">
        <f t="shared" si="4"/>
        <v>10</v>
      </c>
      <c r="M23" s="3">
        <f t="shared" si="5"/>
        <v>0</v>
      </c>
      <c r="N23" s="3">
        <f t="shared" si="6"/>
        <v>10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</row>
    <row r="24" spans="1:245" x14ac:dyDescent="0.2">
      <c r="A24" s="4" t="s">
        <v>17</v>
      </c>
      <c r="B24" s="9">
        <v>11</v>
      </c>
      <c r="C24" s="9"/>
      <c r="D24" s="9">
        <f t="shared" si="10"/>
        <v>11</v>
      </c>
      <c r="E24" s="3"/>
      <c r="F24" s="3"/>
      <c r="G24" s="3">
        <f t="shared" si="1"/>
        <v>11</v>
      </c>
      <c r="H24" s="3">
        <f t="shared" si="2"/>
        <v>0</v>
      </c>
      <c r="I24" s="3">
        <f t="shared" si="3"/>
        <v>11</v>
      </c>
      <c r="J24" s="3"/>
      <c r="K24" s="3"/>
      <c r="L24" s="3">
        <f t="shared" si="4"/>
        <v>11</v>
      </c>
      <c r="M24" s="3">
        <f t="shared" si="5"/>
        <v>0</v>
      </c>
      <c r="N24" s="3">
        <f t="shared" si="6"/>
        <v>11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</row>
    <row r="25" spans="1:245" x14ac:dyDescent="0.2">
      <c r="A25" s="5" t="s">
        <v>3</v>
      </c>
      <c r="B25" s="10">
        <f>SUM(B9:B24)</f>
        <v>236</v>
      </c>
      <c r="C25" s="10">
        <f>SUM(C9:C24)</f>
        <v>52</v>
      </c>
      <c r="D25" s="10">
        <f>SUM(D9:D24)</f>
        <v>288</v>
      </c>
      <c r="E25" s="7"/>
      <c r="F25" s="7"/>
      <c r="G25" s="7">
        <f t="shared" si="1"/>
        <v>236</v>
      </c>
      <c r="H25" s="7">
        <f t="shared" si="2"/>
        <v>52</v>
      </c>
      <c r="I25" s="7">
        <f t="shared" si="3"/>
        <v>288</v>
      </c>
      <c r="J25" s="7">
        <f>SUM(J9:J24)</f>
        <v>0</v>
      </c>
      <c r="K25" s="7">
        <f>SUM(K9:K24)</f>
        <v>0</v>
      </c>
      <c r="L25" s="7">
        <f>+G25+J25</f>
        <v>236</v>
      </c>
      <c r="M25" s="7">
        <f>+H25+K25</f>
        <v>52</v>
      </c>
      <c r="N25" s="7">
        <f t="shared" si="6"/>
        <v>288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</row>
    <row r="26" spans="1:245" x14ac:dyDescent="0.2">
      <c r="A26" s="4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</row>
    <row r="27" spans="1:245" x14ac:dyDescent="0.2">
      <c r="A27" s="5" t="s">
        <v>18</v>
      </c>
      <c r="B27" s="7">
        <v>88</v>
      </c>
      <c r="C27" s="7"/>
      <c r="D27" s="7">
        <f>SUM(B27:C27)</f>
        <v>88</v>
      </c>
      <c r="E27" s="7"/>
      <c r="F27" s="7"/>
      <c r="G27" s="7">
        <f t="shared" si="1"/>
        <v>88</v>
      </c>
      <c r="H27" s="7">
        <f t="shared" si="2"/>
        <v>0</v>
      </c>
      <c r="I27" s="7">
        <f t="shared" si="3"/>
        <v>88</v>
      </c>
      <c r="J27" s="7"/>
      <c r="K27" s="7"/>
      <c r="L27" s="7">
        <f t="shared" ref="L27" si="11">+G27+J27</f>
        <v>88</v>
      </c>
      <c r="M27" s="7">
        <f t="shared" ref="M27" si="12">+H27+K27</f>
        <v>0</v>
      </c>
      <c r="N27" s="7">
        <f t="shared" ref="N27" si="13">+L27+M27</f>
        <v>88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</row>
    <row r="28" spans="1:245" x14ac:dyDescent="0.2">
      <c r="A28" s="4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</row>
    <row r="29" spans="1:245" x14ac:dyDescent="0.2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</row>
    <row r="30" spans="1:245" x14ac:dyDescent="0.2">
      <c r="A30" s="6" t="s">
        <v>1</v>
      </c>
      <c r="B30" s="10">
        <f t="shared" ref="B30:C30" si="14">B25+B27</f>
        <v>324</v>
      </c>
      <c r="C30" s="10">
        <f t="shared" si="14"/>
        <v>52</v>
      </c>
      <c r="D30" s="10">
        <f>D25+D27</f>
        <v>376</v>
      </c>
      <c r="E30" s="7"/>
      <c r="F30" s="7"/>
      <c r="G30" s="7">
        <f>+B30+E30</f>
        <v>324</v>
      </c>
      <c r="H30" s="7">
        <f>+C30+F30</f>
        <v>52</v>
      </c>
      <c r="I30" s="7">
        <f>+G30+H30</f>
        <v>376</v>
      </c>
      <c r="J30" s="7">
        <f>J25+J27</f>
        <v>0</v>
      </c>
      <c r="K30" s="7">
        <f t="shared" ref="K30:N30" si="15">K25+K27</f>
        <v>0</v>
      </c>
      <c r="L30" s="7">
        <f t="shared" si="15"/>
        <v>324</v>
      </c>
      <c r="M30" s="7">
        <f t="shared" si="15"/>
        <v>52</v>
      </c>
      <c r="N30" s="7">
        <f t="shared" si="15"/>
        <v>376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</row>
  </sheetData>
  <mergeCells count="21">
    <mergeCell ref="A2:D2"/>
    <mergeCell ref="A5:A7"/>
    <mergeCell ref="B5:D5"/>
    <mergeCell ref="B6:B7"/>
    <mergeCell ref="C6:C7"/>
    <mergeCell ref="D6:D7"/>
    <mergeCell ref="A3:I3"/>
    <mergeCell ref="E5:F5"/>
    <mergeCell ref="G5:I5"/>
    <mergeCell ref="E6:E7"/>
    <mergeCell ref="F6:F7"/>
    <mergeCell ref="G6:G7"/>
    <mergeCell ref="H6:H7"/>
    <mergeCell ref="I6:I7"/>
    <mergeCell ref="J5:K5"/>
    <mergeCell ref="L5:N5"/>
    <mergeCell ref="J6:J7"/>
    <mergeCell ref="K6:K7"/>
    <mergeCell ref="L6:L7"/>
    <mergeCell ref="M6:M7"/>
    <mergeCell ref="N6:N7"/>
  </mergeCells>
  <printOptions horizontalCentered="1"/>
  <pageMargins left="0.59055118110236227" right="0.59055118110236227" top="1.3779527559055118" bottom="0.78740157480314965" header="0.51181102362204722" footer="0.51181102362204722"/>
  <pageSetup paperSize="9" scale="93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9315-6571-47B2-B702-03A435F31404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FC19-900A-44B7-9DC9-1844598115B5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Kom Ph12</cp:lastModifiedBy>
  <cp:revision>5</cp:revision>
  <cp:lastPrinted>2026-01-20T10:28:20Z</cp:lastPrinted>
  <dcterms:created xsi:type="dcterms:W3CDTF">2001-05-07T16:20:50Z</dcterms:created>
  <dcterms:modified xsi:type="dcterms:W3CDTF">2026-01-30T09:22:16Z</dcterms:modified>
</cp:coreProperties>
</file>